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<sst xmlns="http://schemas.openxmlformats.org/spreadsheetml/2006/main" count="234" uniqueCount="69">
  <si>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</si>
  <si>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</si>
  <si>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</si>
  <si>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</si>
  <si>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</si>
  <si>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</si>
  <si>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</si>
  <si>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</si>
  <si>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</si>
  <si>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</si>
  <si>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</si>
  <si>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</si>
  <si>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</si>
  <si>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</si>
  <si>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</si>
  <si>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</si>
  <si>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</si>
  <si>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</si>
  <si>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</si>
  <si>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</si>
  <si>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</si>
  <si>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</si>
  <si>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</si>
  <si>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</si>
  <si>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</si>
  <si>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</si>
  <si>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</si>
  <si>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</si>
  <si>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</si>
  <si>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</si>
  <si>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</si>
  <si>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</si>
  <si>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</si>
  <si>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</si>
  <si>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</si>
  <si>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</si>
  <si>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</si>
  <si>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</si>
  <si>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</si>
  <si>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</si>
  <si>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Бутерброд с маслом, сыром</t>
  </si>
  <si>
    <t>Пельмени отварные со сл. маслом</t>
  </si>
  <si>
    <t>Чай с сахаром</t>
  </si>
  <si>
    <t>Яблоко</t>
  </si>
  <si>
    <t>Котлета рублен. из цыплят Каша гречневая вязкая</t>
  </si>
  <si>
    <t>Горошек зеленый</t>
  </si>
  <si>
    <t>Сырники со сгущ. молоком</t>
  </si>
  <si>
    <t>Банан свежий</t>
  </si>
  <si>
    <t>Хлеб ржаной</t>
  </si>
  <si>
    <t>Цыпленок отварной пюре картофельное</t>
  </si>
  <si>
    <t>Плов с мясом</t>
  </si>
  <si>
    <t>Кекс "Изюминка"</t>
  </si>
  <si>
    <t>Напиток</t>
  </si>
  <si>
    <t>Яблоко свежее</t>
  </si>
  <si>
    <t>Голень цыпленка отварная макароны отварные</t>
  </si>
  <si>
    <t>Компот из сухофруктов</t>
  </si>
  <si>
    <t>Мандарины</t>
  </si>
  <si>
    <t>Оладьи из печени каша гречневая</t>
  </si>
  <si>
    <t>Котлета рыбная картофельное пюре</t>
  </si>
  <si>
    <t>Попкова К.А.</t>
  </si>
  <si>
    <t>МБОУ-СОШ №7</t>
  </si>
  <si>
    <t>Котлета мясная рис припущенный</t>
  </si>
  <si>
    <t>Мандарин</t>
  </si>
  <si>
    <t>667/681</t>
  </si>
  <si>
    <t>637/694</t>
  </si>
  <si>
    <t>637/688</t>
  </si>
  <si>
    <t>608/683</t>
  </si>
  <si>
    <t>622/681</t>
  </si>
  <si>
    <t>510/694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</si>
</sst>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14.1</v>
      </c>
      <c r="H6" s="40">
        <v>15.14</v>
      </c>
      <c r="I6" s="40">
        <v>24.35</v>
      </c>
      <c r="J6" s="40">
        <v>416.2</v>
      </c>
      <c r="K6" s="41">
        <v>1033</v>
      </c>
      <c r="L6" s="40">
        <v>30.23</v>
      </c>
    </row>
    <row r="7" spans="1:12" ht="14.5" x14ac:dyDescent="0.35">
      <c r="A7" s="23"/>
      <c r="B7" s="15"/>
      <c r="C7" s="11"/>
      <c r="D7" s="6" t="s">
        <v>39</v>
      </c>
      <c r="E7" s="42" t="s">
        <v>40</v>
      </c>
      <c r="F7" s="43">
        <v>47</v>
      </c>
      <c r="G7" s="43">
        <v>4.2</v>
      </c>
      <c r="H7" s="43">
        <v>3.9</v>
      </c>
      <c r="I7" s="43">
        <v>14.8</v>
      </c>
      <c r="J7" s="43">
        <v>195.4</v>
      </c>
      <c r="K7" s="44">
        <v>3</v>
      </c>
      <c r="L7" s="43">
        <v>15.38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52</v>
      </c>
      <c r="K8" s="44">
        <v>943</v>
      </c>
      <c r="L8" s="43">
        <v>1.54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170</v>
      </c>
      <c r="G10" s="43">
        <v>0.4</v>
      </c>
      <c r="H10" s="43">
        <v>0.2</v>
      </c>
      <c r="I10" s="43">
        <v>16</v>
      </c>
      <c r="J10" s="43">
        <v>19.2</v>
      </c>
      <c r="K10" s="44"/>
      <c r="L10" s="43">
        <v>14.85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18.899999999999999</v>
      </c>
      <c r="H13" s="19">
        <f t="shared" si="0"/>
        <v>19.239999999999998</v>
      </c>
      <c r="I13" s="19">
        <f t="shared" si="0"/>
        <v>70.150000000000006</v>
      </c>
      <c r="J13" s="19">
        <f t="shared" si="0"/>
        <v>682.80000000000007</v>
      </c>
      <c r="K13" s="25"/>
      <c r="L13" s="19">
        <f t="shared" ref="L13" si="1">SUM(L6:L12)</f>
        <v>62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567</v>
      </c>
      <c r="G24" s="32">
        <f t="shared" ref="G24:J24" si="4">G13+G23</f>
        <v>18.899999999999999</v>
      </c>
      <c r="H24" s="32">
        <f t="shared" si="4"/>
        <v>19.239999999999998</v>
      </c>
      <c r="I24" s="32">
        <f t="shared" si="4"/>
        <v>70.150000000000006</v>
      </c>
      <c r="J24" s="32">
        <f t="shared" si="4"/>
        <v>682.80000000000007</v>
      </c>
      <c r="K24" s="32"/>
      <c r="L24" s="32">
        <f t="shared" ref="L24" si="5">L13+L23</f>
        <v>62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13.92</v>
      </c>
      <c r="H25" s="40">
        <v>17.2</v>
      </c>
      <c r="I25" s="40">
        <v>38.96</v>
      </c>
      <c r="J25" s="40">
        <v>410</v>
      </c>
      <c r="K25" s="41" t="s">
        <v>63</v>
      </c>
      <c r="L25" s="40">
        <v>47.05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13.5</v>
      </c>
      <c r="J27" s="43">
        <v>52</v>
      </c>
      <c r="K27" s="44">
        <v>943</v>
      </c>
      <c r="L27" s="43">
        <v>1.54</v>
      </c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3.2</v>
      </c>
      <c r="H28" s="43">
        <v>0.5</v>
      </c>
      <c r="I28" s="43">
        <v>23.5</v>
      </c>
      <c r="J28" s="43">
        <v>23.5</v>
      </c>
      <c r="K28" s="44"/>
      <c r="L28" s="43">
        <v>2.6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1.53</v>
      </c>
      <c r="H30" s="43">
        <v>1.95</v>
      </c>
      <c r="I30" s="43">
        <v>3.15</v>
      </c>
      <c r="J30" s="43">
        <v>36</v>
      </c>
      <c r="K30" s="44"/>
      <c r="L30" s="43">
        <v>10.81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18.650000000000002</v>
      </c>
      <c r="H32" s="19">
        <f t="shared" ref="H32" si="7">SUM(H25:H31)</f>
        <v>19.649999999999999</v>
      </c>
      <c r="I32" s="19">
        <f t="shared" ref="I32" si="8">SUM(I25:I31)</f>
        <v>79.110000000000014</v>
      </c>
      <c r="J32" s="19">
        <f t="shared" ref="J32:L32" si="9">SUM(J25:J31)</f>
        <v>521.5</v>
      </c>
      <c r="K32" s="25"/>
      <c r="L32" s="19">
        <f t="shared" si="9"/>
        <v>62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18.650000000000002</v>
      </c>
      <c r="H43" s="32">
        <f t="shared" ref="H43" si="15">H32+H42</f>
        <v>19.649999999999999</v>
      </c>
      <c r="I43" s="32">
        <f t="shared" ref="I43" si="16">I32+I42</f>
        <v>79.110000000000014</v>
      </c>
      <c r="J43" s="32">
        <f t="shared" ref="J43:L43" si="17">J32+J42</f>
        <v>521.5</v>
      </c>
      <c r="K43" s="32"/>
      <c r="L43" s="32">
        <f t="shared" si="17"/>
        <v>62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17.3</v>
      </c>
      <c r="H44" s="40">
        <v>16</v>
      </c>
      <c r="I44" s="40">
        <v>48</v>
      </c>
      <c r="J44" s="40">
        <v>409</v>
      </c>
      <c r="K44" s="41">
        <v>463</v>
      </c>
      <c r="L44" s="40">
        <v>40.5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13.5</v>
      </c>
      <c r="J46" s="43">
        <v>52</v>
      </c>
      <c r="K46" s="44">
        <v>943</v>
      </c>
      <c r="L46" s="43">
        <v>1.54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43</v>
      </c>
      <c r="F48" s="43">
        <v>170</v>
      </c>
      <c r="G48" s="43">
        <v>0.4</v>
      </c>
      <c r="H48" s="43">
        <v>0.2</v>
      </c>
      <c r="I48" s="43">
        <v>6.5</v>
      </c>
      <c r="J48" s="43">
        <v>19.2</v>
      </c>
      <c r="K48" s="44"/>
      <c r="L48" s="43">
        <v>19.96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17.7</v>
      </c>
      <c r="H51" s="19">
        <f t="shared" ref="H51" si="19">SUM(H44:H50)</f>
        <v>16.2</v>
      </c>
      <c r="I51" s="19">
        <f t="shared" ref="I51" si="20">SUM(I44:I50)</f>
        <v>68</v>
      </c>
      <c r="J51" s="19">
        <f t="shared" ref="J51:L51" si="21">SUM(J44:J50)</f>
        <v>480.2</v>
      </c>
      <c r="K51" s="25"/>
      <c r="L51" s="19">
        <f t="shared" si="21"/>
        <v>62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17.7</v>
      </c>
      <c r="H62" s="32">
        <f t="shared" ref="H62" si="27">H51+H61</f>
        <v>16.2</v>
      </c>
      <c r="I62" s="32">
        <f t="shared" ref="I62" si="28">I51+I61</f>
        <v>68</v>
      </c>
      <c r="J62" s="32">
        <f t="shared" ref="J62:L62" si="29">J51+J61</f>
        <v>480.2</v>
      </c>
      <c r="K62" s="32"/>
      <c r="L62" s="32">
        <f t="shared" si="29"/>
        <v>62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13.8</v>
      </c>
      <c r="H63" s="40">
        <v>18.3</v>
      </c>
      <c r="I63" s="40">
        <v>23.12</v>
      </c>
      <c r="J63" s="40">
        <v>372.11</v>
      </c>
      <c r="K63" s="41" t="s">
        <v>64</v>
      </c>
      <c r="L63" s="40">
        <v>35.53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13.5</v>
      </c>
      <c r="J65" s="43">
        <v>52</v>
      </c>
      <c r="K65" s="44">
        <v>943</v>
      </c>
      <c r="L65" s="43">
        <v>1.54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3</v>
      </c>
      <c r="H66" s="43">
        <v>0.5</v>
      </c>
      <c r="I66" s="43">
        <v>14.8</v>
      </c>
      <c r="J66" s="43">
        <v>20</v>
      </c>
      <c r="K66" s="44"/>
      <c r="L66" s="43">
        <v>1.41</v>
      </c>
    </row>
    <row r="67" spans="1:12" ht="14.5" x14ac:dyDescent="0.3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2.25</v>
      </c>
      <c r="H67" s="43">
        <v>0.75</v>
      </c>
      <c r="I67" s="43">
        <v>31.5</v>
      </c>
      <c r="J67" s="43">
        <v>144</v>
      </c>
      <c r="K67" s="44"/>
      <c r="L67" s="43">
        <v>23.52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19.05</v>
      </c>
      <c r="H70" s="19">
        <f t="shared" ref="H70" si="31">SUM(H63:H69)</f>
        <v>19.55</v>
      </c>
      <c r="I70" s="19">
        <f t="shared" ref="I70" si="32">SUM(I63:I69)</f>
        <v>82.92</v>
      </c>
      <c r="J70" s="19">
        <f t="shared" ref="J70:L70" si="33">SUM(J63:J69)</f>
        <v>588.11</v>
      </c>
      <c r="K70" s="25"/>
      <c r="L70" s="19">
        <f t="shared" si="33"/>
        <v>62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19.05</v>
      </c>
      <c r="H81" s="32">
        <f t="shared" ref="H81" si="39">H70+H80</f>
        <v>19.55</v>
      </c>
      <c r="I81" s="32">
        <f t="shared" ref="I81" si="40">I70+I80</f>
        <v>82.92</v>
      </c>
      <c r="J81" s="32">
        <f t="shared" ref="J81:L81" si="41">J70+J80</f>
        <v>588.11</v>
      </c>
      <c r="K81" s="32"/>
      <c r="L81" s="32">
        <f t="shared" si="41"/>
        <v>62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165</v>
      </c>
      <c r="G82" s="40">
        <v>10.9</v>
      </c>
      <c r="H82" s="40">
        <v>8.85</v>
      </c>
      <c r="I82" s="40">
        <v>26.35</v>
      </c>
      <c r="J82" s="40">
        <v>262.5</v>
      </c>
      <c r="K82" s="41">
        <v>601</v>
      </c>
      <c r="L82" s="40">
        <v>33.11</v>
      </c>
    </row>
    <row r="83" spans="1:12" ht="14.5" x14ac:dyDescent="0.35">
      <c r="A83" s="23"/>
      <c r="B83" s="15"/>
      <c r="C83" s="11"/>
      <c r="D83" s="6" t="s">
        <v>52</v>
      </c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15</v>
      </c>
      <c r="J84" s="43">
        <v>52</v>
      </c>
      <c r="K84" s="44">
        <v>943</v>
      </c>
      <c r="L84" s="43">
        <v>1.54</v>
      </c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3.2</v>
      </c>
      <c r="H85" s="43">
        <v>0.5</v>
      </c>
      <c r="I85" s="43">
        <v>23.5</v>
      </c>
      <c r="J85" s="43">
        <v>23.5</v>
      </c>
      <c r="K85" s="44"/>
      <c r="L85" s="43">
        <v>2.35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51</v>
      </c>
      <c r="F87" s="43">
        <v>75</v>
      </c>
      <c r="G87" s="43">
        <v>4.5</v>
      </c>
      <c r="H87" s="43">
        <v>9</v>
      </c>
      <c r="I87" s="43">
        <v>19</v>
      </c>
      <c r="J87" s="43">
        <v>330</v>
      </c>
      <c r="K87" s="44"/>
      <c r="L87" s="43">
        <v>25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18.8</v>
      </c>
      <c r="H89" s="19">
        <f t="shared" ref="H89" si="43">SUM(H82:H88)</f>
        <v>18.350000000000001</v>
      </c>
      <c r="I89" s="19">
        <f t="shared" ref="I89" si="44">SUM(I82:I88)</f>
        <v>83.85</v>
      </c>
      <c r="J89" s="19">
        <f t="shared" ref="J89:L89" si="45">SUM(J82:J88)</f>
        <v>668</v>
      </c>
      <c r="K89" s="25"/>
      <c r="L89" s="19">
        <f t="shared" si="45"/>
        <v>62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18.8</v>
      </c>
      <c r="H100" s="32">
        <f t="shared" ref="H100" si="51">H89+H99</f>
        <v>18.350000000000001</v>
      </c>
      <c r="I100" s="32">
        <f t="shared" ref="I100" si="52">I89+I99</f>
        <v>83.85</v>
      </c>
      <c r="J100" s="32">
        <f t="shared" ref="J100:L100" si="53">J89+J99</f>
        <v>668</v>
      </c>
      <c r="K100" s="32"/>
      <c r="L100" s="32">
        <f t="shared" si="53"/>
        <v>62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240</v>
      </c>
      <c r="G101" s="40">
        <v>13.8</v>
      </c>
      <c r="H101" s="40">
        <v>18.3</v>
      </c>
      <c r="I101" s="40">
        <v>23.12</v>
      </c>
      <c r="J101" s="40">
        <v>372.11</v>
      </c>
      <c r="K101" s="41" t="s">
        <v>65</v>
      </c>
      <c r="L101" s="40">
        <v>36.4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13.5</v>
      </c>
      <c r="J103" s="43">
        <v>52</v>
      </c>
      <c r="K103" s="44">
        <v>943</v>
      </c>
      <c r="L103" s="43">
        <v>1.54</v>
      </c>
    </row>
    <row r="104" spans="1:12" ht="14.5" x14ac:dyDescent="0.3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3.2</v>
      </c>
      <c r="H104" s="43">
        <v>0.5</v>
      </c>
      <c r="I104" s="43">
        <v>23.5</v>
      </c>
      <c r="J104" s="43">
        <v>23.5</v>
      </c>
      <c r="K104" s="44"/>
      <c r="L104" s="43">
        <v>2.6</v>
      </c>
    </row>
    <row r="105" spans="1:12" ht="14.5" x14ac:dyDescent="0.35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0.6</v>
      </c>
      <c r="H105" s="43">
        <v>0</v>
      </c>
      <c r="I105" s="43">
        <v>17.2</v>
      </c>
      <c r="J105" s="43">
        <v>80</v>
      </c>
      <c r="K105" s="44"/>
      <c r="L105" s="43">
        <v>21.46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17.600000000000001</v>
      </c>
      <c r="H108" s="19">
        <f t="shared" si="54"/>
        <v>18.8</v>
      </c>
      <c r="I108" s="19">
        <f t="shared" si="54"/>
        <v>77.320000000000007</v>
      </c>
      <c r="J108" s="19">
        <f t="shared" si="54"/>
        <v>527.61</v>
      </c>
      <c r="K108" s="25"/>
      <c r="L108" s="19">
        <f t="shared" ref="L108" si="55">SUM(L101:L107)</f>
        <v>62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17.600000000000001</v>
      </c>
      <c r="H119" s="32">
        <f t="shared" ref="H119" si="59">H108+H118</f>
        <v>18.8</v>
      </c>
      <c r="I119" s="32">
        <f t="shared" ref="I119" si="60">I108+I118</f>
        <v>77.320000000000007</v>
      </c>
      <c r="J119" s="32">
        <f t="shared" ref="J119:L119" si="61">J108+J118</f>
        <v>527.61</v>
      </c>
      <c r="K119" s="32"/>
      <c r="L119" s="32">
        <f t="shared" si="61"/>
        <v>62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14</v>
      </c>
      <c r="H120" s="40">
        <v>19</v>
      </c>
      <c r="I120" s="40">
        <v>10.57</v>
      </c>
      <c r="J120" s="40">
        <v>292</v>
      </c>
      <c r="K120" s="41" t="s">
        <v>66</v>
      </c>
      <c r="L120" s="40">
        <v>35.950000000000003</v>
      </c>
    </row>
    <row r="121" spans="1:12" ht="14.5" x14ac:dyDescent="0.35">
      <c r="A121" s="14"/>
      <c r="B121" s="15"/>
      <c r="C121" s="11"/>
      <c r="D121" s="6" t="s">
        <v>30</v>
      </c>
      <c r="E121" s="42" t="s">
        <v>55</v>
      </c>
      <c r="F121" s="43">
        <v>200</v>
      </c>
      <c r="G121" s="43">
        <v>0.06</v>
      </c>
      <c r="H121" s="43">
        <v>0</v>
      </c>
      <c r="I121" s="43">
        <v>21.43</v>
      </c>
      <c r="J121" s="43">
        <v>82</v>
      </c>
      <c r="K121" s="44">
        <v>868</v>
      </c>
      <c r="L121" s="43">
        <v>4.5999999999999996</v>
      </c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3.2</v>
      </c>
      <c r="H123" s="43">
        <v>0.5</v>
      </c>
      <c r="I123" s="43">
        <v>23.5</v>
      </c>
      <c r="J123" s="43">
        <v>23.5</v>
      </c>
      <c r="K123" s="44"/>
      <c r="L123" s="43">
        <v>2.35</v>
      </c>
    </row>
    <row r="124" spans="1:12" ht="14.5" x14ac:dyDescent="0.35">
      <c r="A124" s="14"/>
      <c r="B124" s="15"/>
      <c r="C124" s="11"/>
      <c r="D124" s="7" t="s">
        <v>24</v>
      </c>
      <c r="E124" s="42" t="s">
        <v>56</v>
      </c>
      <c r="F124" s="43">
        <v>110</v>
      </c>
      <c r="G124" s="43">
        <v>0.5</v>
      </c>
      <c r="H124" s="43">
        <v>0</v>
      </c>
      <c r="I124" s="43">
        <v>27.5</v>
      </c>
      <c r="J124" s="43">
        <v>100</v>
      </c>
      <c r="K124" s="44"/>
      <c r="L124" s="43">
        <v>19.100000000000001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17.760000000000002</v>
      </c>
      <c r="H127" s="19">
        <f t="shared" si="62"/>
        <v>19.5</v>
      </c>
      <c r="I127" s="19">
        <f t="shared" si="62"/>
        <v>83</v>
      </c>
      <c r="J127" s="19">
        <f t="shared" si="62"/>
        <v>497.5</v>
      </c>
      <c r="K127" s="25"/>
      <c r="L127" s="19">
        <f t="shared" ref="L127" si="63">SUM(L120:L126)</f>
        <v>62.000000000000007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17.760000000000002</v>
      </c>
      <c r="H138" s="32">
        <f t="shared" ref="H138" si="67">H127+H137</f>
        <v>19.5</v>
      </c>
      <c r="I138" s="32">
        <f t="shared" ref="I138" si="68">I127+I137</f>
        <v>83</v>
      </c>
      <c r="J138" s="32">
        <f t="shared" ref="J138:L138" si="69">J127+J137</f>
        <v>497.5</v>
      </c>
      <c r="K138" s="32"/>
      <c r="L138" s="32">
        <f t="shared" si="69"/>
        <v>62.000000000000007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150</v>
      </c>
      <c r="G139" s="40">
        <v>17.3</v>
      </c>
      <c r="H139" s="40">
        <v>16</v>
      </c>
      <c r="I139" s="40">
        <v>48</v>
      </c>
      <c r="J139" s="40">
        <v>369</v>
      </c>
      <c r="K139" s="41">
        <v>463</v>
      </c>
      <c r="L139" s="40">
        <v>40.200000000000003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13.5</v>
      </c>
      <c r="J141" s="43">
        <v>52</v>
      </c>
      <c r="K141" s="44">
        <v>943</v>
      </c>
      <c r="L141" s="43">
        <v>1.54</v>
      </c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1.08</v>
      </c>
      <c r="H143" s="43">
        <v>0</v>
      </c>
      <c r="I143" s="43">
        <v>8.5</v>
      </c>
      <c r="J143" s="43">
        <v>50</v>
      </c>
      <c r="K143" s="44"/>
      <c r="L143" s="43">
        <v>20.260000000000002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18.380000000000003</v>
      </c>
      <c r="H146" s="19">
        <f t="shared" si="70"/>
        <v>16</v>
      </c>
      <c r="I146" s="19">
        <f t="shared" si="70"/>
        <v>70</v>
      </c>
      <c r="J146" s="19">
        <f t="shared" si="70"/>
        <v>471</v>
      </c>
      <c r="K146" s="25"/>
      <c r="L146" s="19">
        <f t="shared" ref="L146" si="71">SUM(L139:L145)</f>
        <v>62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18.380000000000003</v>
      </c>
      <c r="H157" s="32">
        <f t="shared" ref="H157" si="75">H146+H156</f>
        <v>16</v>
      </c>
      <c r="I157" s="32">
        <f t="shared" ref="I157" si="76">I146+I156</f>
        <v>70</v>
      </c>
      <c r="J157" s="32">
        <f t="shared" ref="J157:L157" si="77">J146+J156</f>
        <v>471</v>
      </c>
      <c r="K157" s="32"/>
      <c r="L157" s="32">
        <f t="shared" si="77"/>
        <v>62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240</v>
      </c>
      <c r="G158" s="40">
        <v>13.2</v>
      </c>
      <c r="H158" s="40">
        <v>16.2</v>
      </c>
      <c r="I158" s="40">
        <v>14.8</v>
      </c>
      <c r="J158" s="40">
        <v>336</v>
      </c>
      <c r="K158" s="41" t="s">
        <v>67</v>
      </c>
      <c r="L158" s="40">
        <v>37.090000000000003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13.5</v>
      </c>
      <c r="J160" s="43">
        <v>52</v>
      </c>
      <c r="K160" s="44">
        <v>943</v>
      </c>
      <c r="L160" s="43">
        <v>1.54</v>
      </c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3.2</v>
      </c>
      <c r="H161" s="43">
        <v>0.5</v>
      </c>
      <c r="I161" s="43">
        <v>23.5</v>
      </c>
      <c r="J161" s="43">
        <v>23.5</v>
      </c>
      <c r="K161" s="44"/>
      <c r="L161" s="43">
        <v>2.6</v>
      </c>
    </row>
    <row r="162" spans="1:12" ht="14.5" x14ac:dyDescent="0.3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2.25</v>
      </c>
      <c r="H162" s="43">
        <v>0.75</v>
      </c>
      <c r="I162" s="43">
        <v>31.5</v>
      </c>
      <c r="J162" s="43">
        <v>144</v>
      </c>
      <c r="K162" s="44"/>
      <c r="L162" s="43">
        <v>20.77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18.649999999999999</v>
      </c>
      <c r="H165" s="19">
        <f t="shared" si="78"/>
        <v>17.45</v>
      </c>
      <c r="I165" s="19">
        <f t="shared" si="78"/>
        <v>83.3</v>
      </c>
      <c r="J165" s="19">
        <f t="shared" si="78"/>
        <v>555.5</v>
      </c>
      <c r="K165" s="25"/>
      <c r="L165" s="19">
        <f t="shared" ref="L165" si="79">SUM(L158:L164)</f>
        <v>62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18.649999999999999</v>
      </c>
      <c r="H176" s="32">
        <f t="shared" ref="H176" si="83">H165+H175</f>
        <v>17.45</v>
      </c>
      <c r="I176" s="32">
        <f t="shared" ref="I176" si="84">I165+I175</f>
        <v>83.3</v>
      </c>
      <c r="J176" s="32">
        <f t="shared" ref="J176:L176" si="85">J165+J175</f>
        <v>555.5</v>
      </c>
      <c r="K176" s="32"/>
      <c r="L176" s="32">
        <f t="shared" si="85"/>
        <v>62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240</v>
      </c>
      <c r="G177" s="40">
        <v>14.65</v>
      </c>
      <c r="H177" s="40">
        <v>16.2</v>
      </c>
      <c r="I177" s="40">
        <v>17.5</v>
      </c>
      <c r="J177" s="40">
        <v>369</v>
      </c>
      <c r="K177" s="41" t="s">
        <v>68</v>
      </c>
      <c r="L177" s="40">
        <v>37.76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13.5</v>
      </c>
      <c r="J179" s="43">
        <v>52</v>
      </c>
      <c r="K179" s="44">
        <v>943</v>
      </c>
      <c r="L179" s="43">
        <v>1.54</v>
      </c>
    </row>
    <row r="180" spans="1:12" ht="14.5" x14ac:dyDescent="0.3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3.2</v>
      </c>
      <c r="H180" s="43">
        <v>0.5</v>
      </c>
      <c r="I180" s="43">
        <v>23.5</v>
      </c>
      <c r="J180" s="43">
        <v>23.5</v>
      </c>
      <c r="K180" s="44"/>
      <c r="L180" s="43">
        <v>1.6</v>
      </c>
    </row>
    <row r="181" spans="1:12" ht="14.5" x14ac:dyDescent="0.35">
      <c r="A181" s="23"/>
      <c r="B181" s="15"/>
      <c r="C181" s="11"/>
      <c r="D181" s="7" t="s">
        <v>24</v>
      </c>
      <c r="E181" s="42" t="s">
        <v>62</v>
      </c>
      <c r="F181" s="43">
        <v>110</v>
      </c>
      <c r="G181" s="43">
        <v>0.5</v>
      </c>
      <c r="H181" s="43">
        <v>0</v>
      </c>
      <c r="I181" s="43">
        <v>27.5</v>
      </c>
      <c r="J181" s="43">
        <v>100</v>
      </c>
      <c r="K181" s="44"/>
      <c r="L181" s="43">
        <v>21.1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18.350000000000001</v>
      </c>
      <c r="H184" s="19">
        <f t="shared" si="86"/>
        <v>16.7</v>
      </c>
      <c r="I184" s="19">
        <f t="shared" si="86"/>
        <v>82</v>
      </c>
      <c r="J184" s="19">
        <f t="shared" si="86"/>
        <v>544.5</v>
      </c>
      <c r="K184" s="25"/>
      <c r="L184" s="19">
        <f t="shared" ref="L184" si="87">SUM(L177:L183)</f>
        <v>62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18.350000000000001</v>
      </c>
      <c r="H195" s="32">
        <f t="shared" ref="H195" si="91">H184+H194</f>
        <v>16.7</v>
      </c>
      <c r="I195" s="32">
        <f t="shared" ref="I195" si="92">I184+I194</f>
        <v>82</v>
      </c>
      <c r="J195" s="32">
        <f t="shared" ref="J195:L195" si="93">J184+J194</f>
        <v>544.5</v>
      </c>
      <c r="K195" s="32"/>
      <c r="L195" s="32">
        <f t="shared" si="93"/>
        <v>62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18.383999999999997</v>
      </c>
      <c r="H196" s="34">
        <f t="shared" si="94"/>
        <v>18.143999999999998</v>
      </c>
      <c r="I196" s="34">
        <f t="shared" si="94"/>
        <v>77.964999999999989</v>
      </c>
      <c r="J196" s="34">
        <f t="shared" si="94"/>
        <v>553.67200000000003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" top="0" bottom="0.74803149606299213" header="0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2024-04-01T11:49:46Z</cp:lastPrinted>
  <dcterms:created xsi:type="dcterms:W3CDTF">2022-05-16T14:23:56Z</dcterms:created>
  <dcterms:modified xsi:type="dcterms:W3CDTF">2024-04-01T11:50:05Z</dcterms:modified>
</cp:coreProperties>
</file>